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que.pierre\Download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2" i="1"/>
  <c r="P13" i="1" l="1"/>
  <c r="Q13" i="1"/>
  <c r="P12" i="1"/>
  <c r="Q12" i="1"/>
</calcChain>
</file>

<file path=xl/sharedStrings.xml><?xml version="1.0" encoding="utf-8"?>
<sst xmlns="http://schemas.openxmlformats.org/spreadsheetml/2006/main" count="28" uniqueCount="28">
  <si>
    <t>Employer Name</t>
  </si>
  <si>
    <t>Business Registration Number</t>
  </si>
  <si>
    <t>Applicable Year</t>
  </si>
  <si>
    <t>Applicable Month</t>
  </si>
  <si>
    <t>Employee Details</t>
  </si>
  <si>
    <t>Employer SPF Number</t>
  </si>
  <si>
    <t>Employer TIN</t>
  </si>
  <si>
    <t>Surname</t>
  </si>
  <si>
    <t>Names</t>
  </si>
  <si>
    <t>Gender</t>
  </si>
  <si>
    <t xml:space="preserve">Job Title </t>
  </si>
  <si>
    <t>Citizen/Non-Citizen</t>
  </si>
  <si>
    <t>Applicable Rate</t>
  </si>
  <si>
    <t>Income Tax Withheld</t>
  </si>
  <si>
    <t>Net of Tax Emoluments</t>
  </si>
  <si>
    <t>Total to Remit</t>
  </si>
  <si>
    <t>Start Date (DD/MM/YY)</t>
  </si>
  <si>
    <t>End Date (DD/MM/YY)</t>
  </si>
  <si>
    <t xml:space="preserve">Taxable  13th month pay </t>
  </si>
  <si>
    <t>Non-Taxable 13th Month pay</t>
  </si>
  <si>
    <t>13th Month Pay (if it is&gt; than SR45,450)</t>
  </si>
  <si>
    <t>13th Month Pay if equal or below SR 45,450</t>
  </si>
  <si>
    <t xml:space="preserve"> National Identity Number (NIN) (if NIN is not available please state the GOP number)</t>
  </si>
  <si>
    <t>Details of 13th Pay as applicabe</t>
  </si>
  <si>
    <r>
      <t xml:space="preserve">Basic Salary </t>
    </r>
    <r>
      <rPr>
        <b/>
        <i/>
        <sz val="11"/>
        <color rgb="FFFF0000"/>
        <rFont val="Calibri"/>
        <family val="2"/>
      </rPr>
      <t>(only for data capture purposes)</t>
    </r>
  </si>
  <si>
    <t>Payroll Withholding Statement for 13th Month Payment only</t>
  </si>
  <si>
    <t>Total Tax Withheld/ Remitted</t>
  </si>
  <si>
    <t>National Identity Number (if an individual)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</si>
</sst>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3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6" xfId="0" applyFont="1" applyBorder="1" applyAlignment="1" applyProtection="1">
      <alignment horizontal="left"/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Font="1" applyBorder="1" applyAlignment="1" applyProtection="1">
      <alignment horizontal="left"/>
      <protection locked="0"/>
    </xf>
    <xf numFmtId="0" fontId="2" fillId="0" borderId="0" xfId="0" applyFont="1"/>
    <xf numFmtId="0" fontId="2" fillId="3" borderId="18" xfId="0" applyFont="1" applyFill="1" applyBorder="1"/>
    <xf numFmtId="0" fontId="2" fillId="2" borderId="19" xfId="0" applyFont="1" applyFill="1" applyBorder="1" applyProtection="1"/>
    <xf numFmtId="0" fontId="0" fillId="0" borderId="0" xfId="0" applyProtection="1">
      <protection locked="0"/>
    </xf>
    <xf numFmtId="4" fontId="0" fillId="5" borderId="19" xfId="0" applyNumberFormat="1" applyFill="1" applyBorder="1" applyProtection="1"/>
    <xf numFmtId="0" fontId="5" fillId="3" borderId="18" xfId="0" applyFont="1" applyFill="1" applyBorder="1" applyAlignment="1">
      <alignment wrapText="1"/>
    </xf>
    <xf numFmtId="0" fontId="6" fillId="3" borderId="18" xfId="0" applyFont="1" applyFill="1" applyBorder="1" applyAlignment="1" applyProtection="1">
      <alignment wrapText="1"/>
    </xf>
    <xf numFmtId="4" fontId="0" fillId="5" borderId="18" xfId="0" applyNumberFormat="1" applyFill="1" applyBorder="1" applyProtection="1"/>
    <xf numFmtId="0" fontId="2" fillId="3" borderId="21" xfId="0" applyFont="1" applyFill="1" applyBorder="1"/>
    <xf numFmtId="0" fontId="2" fillId="3" borderId="18" xfId="0" applyFont="1" applyFill="1" applyBorder="1" applyAlignment="1">
      <alignment wrapText="1"/>
    </xf>
    <xf numFmtId="0" fontId="2" fillId="4" borderId="22" xfId="0" applyFont="1" applyFill="1" applyBorder="1" applyProtection="1">
      <protection locked="0"/>
    </xf>
    <xf numFmtId="0" fontId="2" fillId="0" borderId="18" xfId="0" applyFont="1" applyBorder="1"/>
    <xf numFmtId="0" fontId="2" fillId="4" borderId="18" xfId="0" applyFon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3" borderId="18" xfId="0" applyFont="1" applyFill="1" applyBorder="1" applyAlignment="1" applyProtection="1">
      <alignment wrapText="1"/>
    </xf>
    <xf numFmtId="0" fontId="2" fillId="0" borderId="18" xfId="0" applyFont="1" applyBorder="1" applyProtection="1"/>
    <xf numFmtId="0" fontId="5" fillId="3" borderId="18" xfId="0" applyFont="1" applyFill="1" applyBorder="1" applyAlignment="1" applyProtection="1">
      <alignment wrapText="1"/>
    </xf>
    <xf numFmtId="0" fontId="3" fillId="4" borderId="18" xfId="0" applyFont="1" applyFill="1" applyBorder="1" applyProtection="1">
      <protection locked="0"/>
    </xf>
    <xf numFmtId="0" fontId="5" fillId="0" borderId="18" xfId="0" applyFont="1" applyBorder="1" applyProtection="1"/>
    <xf numFmtId="4" fontId="0" fillId="4" borderId="18" xfId="0" applyNumberFormat="1" applyFill="1" applyBorder="1" applyProtection="1">
      <protection locked="0"/>
    </xf>
    <xf numFmtId="0" fontId="6" fillId="3" borderId="18" xfId="0" applyFont="1" applyFill="1" applyBorder="1" applyAlignment="1">
      <alignment wrapText="1"/>
    </xf>
    <xf numFmtId="0" fontId="2" fillId="3" borderId="18" xfId="0" applyFont="1" applyFill="1" applyBorder="1" applyProtection="1"/>
    <xf numFmtId="43" fontId="4" fillId="0" borderId="18" xfId="1" applyFont="1" applyBorder="1"/>
    <xf numFmtId="43" fontId="4" fillId="0" borderId="18" xfId="1" applyFont="1" applyBorder="1" applyProtection="1"/>
    <xf numFmtId="0" fontId="8" fillId="0" borderId="0" xfId="0" applyFont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tabSelected="1" workbookViewId="0">
      <pane xSplit="1" topLeftCell="B1" activePane="topRight" state="frozen"/>
      <selection pane="topRight" activeCell="A20" sqref="A20"/>
    </sheetView>
  </sheetViews>
  <sheetFormatPr defaultColWidth="27.6640625" defaultRowHeight="14.4" x14ac:dyDescent="0.3"/>
  <cols>
    <col min="1" max="1" width="43.6640625" customWidth="1"/>
    <col min="2" max="2" width="22.33203125" customWidth="1"/>
    <col min="3" max="3" width="20.6640625" customWidth="1"/>
    <col min="10" max="10" width="27.6640625" style="6"/>
    <col min="11" max="11" width="27.6640625" style="5"/>
    <col min="13" max="13" width="27.6640625" style="6"/>
    <col min="15" max="15" width="24" style="6" customWidth="1"/>
    <col min="16" max="18" width="27.6640625" style="6"/>
  </cols>
  <sheetData>
    <row r="2" spans="1:18" ht="16.2" thickBot="1" x14ac:dyDescent="0.35">
      <c r="L2" s="38" t="s">
        <v>25</v>
      </c>
      <c r="M2" s="38"/>
      <c r="N2" s="38"/>
      <c r="O2" s="38"/>
    </row>
    <row r="3" spans="1:18" ht="15" customHeight="1" x14ac:dyDescent="0.3">
      <c r="A3" s="1" t="s">
        <v>0</v>
      </c>
      <c r="B3" s="2"/>
      <c r="C3" s="2"/>
      <c r="D3" s="3"/>
      <c r="J3" s="4"/>
    </row>
    <row r="4" spans="1:18" ht="15.75" customHeight="1" x14ac:dyDescent="0.3">
      <c r="A4" s="7" t="s">
        <v>27</v>
      </c>
      <c r="B4" s="8"/>
      <c r="C4" s="8"/>
      <c r="D4" s="9"/>
    </row>
    <row r="5" spans="1:18" ht="15.75" customHeight="1" x14ac:dyDescent="0.3">
      <c r="A5" s="7" t="s">
        <v>1</v>
      </c>
      <c r="B5" s="8"/>
      <c r="C5" s="8"/>
      <c r="D5" s="9"/>
    </row>
    <row r="6" spans="1:18" ht="15.75" customHeight="1" x14ac:dyDescent="0.3">
      <c r="A6" s="7" t="s">
        <v>2</v>
      </c>
      <c r="B6" s="8"/>
      <c r="C6" s="8"/>
      <c r="D6" s="9"/>
    </row>
    <row r="7" spans="1:18" ht="15" thickBot="1" x14ac:dyDescent="0.35">
      <c r="A7" s="10" t="s">
        <v>3</v>
      </c>
      <c r="B7" s="11"/>
      <c r="C7" s="11"/>
      <c r="D7" s="12"/>
    </row>
    <row r="8" spans="1:18" ht="15" thickBot="1" x14ac:dyDescent="0.35"/>
    <row r="9" spans="1:18" s="13" customFormat="1" ht="15" customHeight="1" x14ac:dyDescent="0.3">
      <c r="A9" s="39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48" t="s">
        <v>23</v>
      </c>
      <c r="M9" s="49"/>
      <c r="N9" s="50"/>
      <c r="O9" s="51" t="s">
        <v>26</v>
      </c>
      <c r="P9" s="52"/>
      <c r="Q9" s="53"/>
      <c r="R9" s="4"/>
    </row>
    <row r="10" spans="1:18" s="13" customFormat="1" ht="15" thickBot="1" x14ac:dyDescent="0.3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6" t="s">
        <v>18</v>
      </c>
      <c r="M10" s="47"/>
      <c r="N10" s="21" t="s">
        <v>19</v>
      </c>
      <c r="O10" s="54"/>
      <c r="P10" s="55"/>
      <c r="Q10" s="56"/>
      <c r="R10" s="4"/>
    </row>
    <row r="11" spans="1:18" s="13" customFormat="1" ht="44.25" customHeight="1" thickBot="1" x14ac:dyDescent="0.35">
      <c r="A11" s="22" t="s">
        <v>22</v>
      </c>
      <c r="B11" s="14" t="s">
        <v>5</v>
      </c>
      <c r="C11" s="14" t="s">
        <v>6</v>
      </c>
      <c r="D11" s="14" t="s">
        <v>7</v>
      </c>
      <c r="E11" s="14" t="s">
        <v>8</v>
      </c>
      <c r="F11" s="27" t="s">
        <v>16</v>
      </c>
      <c r="G11" s="27" t="s">
        <v>17</v>
      </c>
      <c r="H11" s="14" t="s">
        <v>9</v>
      </c>
      <c r="I11" s="14" t="s">
        <v>10</v>
      </c>
      <c r="J11" s="28" t="s">
        <v>11</v>
      </c>
      <c r="K11" s="30" t="s">
        <v>12</v>
      </c>
      <c r="L11" s="18" t="s">
        <v>24</v>
      </c>
      <c r="M11" s="19" t="s">
        <v>20</v>
      </c>
      <c r="N11" s="34" t="s">
        <v>21</v>
      </c>
      <c r="O11" s="35" t="s">
        <v>13</v>
      </c>
      <c r="P11" s="28" t="s">
        <v>14</v>
      </c>
      <c r="Q11" s="15" t="s">
        <v>15</v>
      </c>
      <c r="R11" s="4"/>
    </row>
    <row r="12" spans="1:18" s="16" customFormat="1" ht="15" thickBot="1" x14ac:dyDescent="0.35">
      <c r="A12" s="23"/>
      <c r="B12" s="23"/>
      <c r="C12" s="25"/>
      <c r="D12" s="26"/>
      <c r="E12" s="26"/>
      <c r="F12" s="26"/>
      <c r="G12" s="26"/>
      <c r="H12" s="26"/>
      <c r="I12" s="26"/>
      <c r="J12" s="26"/>
      <c r="K12" s="31"/>
      <c r="L12" s="33">
        <v>53000</v>
      </c>
      <c r="M12" s="20">
        <v>40000</v>
      </c>
      <c r="N12" s="33"/>
      <c r="O12" s="20">
        <f>MAX(M12-45450,0)*0.15</f>
        <v>0</v>
      </c>
      <c r="P12" s="20">
        <f>(M12+N12)-O12</f>
        <v>40000</v>
      </c>
      <c r="Q12" s="17">
        <f>O12</f>
        <v>0</v>
      </c>
    </row>
    <row r="13" spans="1:18" s="13" customFormat="1" ht="15" customHeight="1" thickBot="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9"/>
      <c r="K13" s="32"/>
      <c r="L13" s="36">
        <v>53000</v>
      </c>
      <c r="M13" s="37">
        <v>53000</v>
      </c>
      <c r="N13" s="36"/>
      <c r="O13" s="20">
        <f>MAX(M13-45450,0)*0.15</f>
        <v>1132.5</v>
      </c>
      <c r="P13" s="20">
        <f>(M13+N13)-O13</f>
        <v>51867.5</v>
      </c>
      <c r="Q13" s="17">
        <f>O13</f>
        <v>1132.5</v>
      </c>
      <c r="R13" s="4"/>
    </row>
    <row r="18" spans="1:12" ht="15" customHeigh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</sheetData>
  <mergeCells count="6">
    <mergeCell ref="L2:O2"/>
    <mergeCell ref="A9:K10"/>
    <mergeCell ref="A18:L18"/>
    <mergeCell ref="L10:M10"/>
    <mergeCell ref="L9:N9"/>
    <mergeCell ref="O9:Q10"/>
  </mergeCells>
  <dataValidations count="2">
    <dataValidation type="list" allowBlank="1" showInputMessage="1" showErrorMessage="1" errorTitle="Invalid Value" error="Please select a value from the drop down options." sqref="D7">
      <formula1>#REF!</formula1>
    </dataValidation>
    <dataValidation type="list" allowBlank="1" showInputMessage="1" showErrorMessage="1" errorTitle="Invalid Value" error="Please select a value from the drop down options." sqref="D6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Adrienne</dc:creator>
  <cp:lastModifiedBy>Dominique Pierre</cp:lastModifiedBy>
  <dcterms:created xsi:type="dcterms:W3CDTF">2023-11-27T06:27:57Z</dcterms:created>
  <dcterms:modified xsi:type="dcterms:W3CDTF">2023-12-22T05:38:54Z</dcterms:modified>
</cp:coreProperties>
</file>